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okos\Documents\EXCEL\HRportal blog\"/>
    </mc:Choice>
  </mc:AlternateContent>
  <xr:revisionPtr revIDLastSave="0" documentId="13_ncr:1_{3E19EFED-CCD7-41F3-8799-18527DB94E11}" xr6:coauthVersionLast="44" xr6:coauthVersionMax="44" xr10:uidLastSave="{00000000-0000-0000-0000-000000000000}"/>
  <bookViews>
    <workbookView xWindow="-120" yWindow="-120" windowWidth="20730" windowHeight="11160" xr2:uid="{239987EB-FE8A-4622-A538-EA708B255CA1}"/>
  </bookViews>
  <sheets>
    <sheet name="Reszosszeg" sheetId="1" r:id="rId1"/>
    <sheet name="Fuggvenyszamok" sheetId="2" r:id="rId2"/>
    <sheet name="Szuperképességek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3" l="1"/>
  <c r="B20" i="3"/>
  <c r="G6" i="3"/>
  <c r="G4" i="3"/>
  <c r="B6" i="3"/>
  <c r="B4" i="3"/>
  <c r="D4" i="2"/>
  <c r="D5" i="2"/>
  <c r="D6" i="2"/>
  <c r="D7" i="2"/>
  <c r="D8" i="2"/>
  <c r="D9" i="2"/>
  <c r="D10" i="2"/>
  <c r="D11" i="2"/>
  <c r="D12" i="2"/>
  <c r="D13" i="2"/>
  <c r="D3" i="2"/>
  <c r="I24" i="1"/>
  <c r="I10" i="1"/>
  <c r="I6" i="1"/>
  <c r="I25" i="1" l="1"/>
</calcChain>
</file>

<file path=xl/sharedStrings.xml><?xml version="1.0" encoding="utf-8"?>
<sst xmlns="http://schemas.openxmlformats.org/spreadsheetml/2006/main" count="179" uniqueCount="87">
  <si>
    <t>Ship Mode</t>
  </si>
  <si>
    <t>Unit Price</t>
  </si>
  <si>
    <t>Shipping Cost</t>
  </si>
  <si>
    <t>Customer Name</t>
  </si>
  <si>
    <t>Province</t>
  </si>
  <si>
    <t>Region</t>
  </si>
  <si>
    <t>Customer Segment</t>
  </si>
  <si>
    <t>Product Category</t>
  </si>
  <si>
    <t>Sales</t>
  </si>
  <si>
    <t>Express Air</t>
  </si>
  <si>
    <t>Matt Collister</t>
  </si>
  <si>
    <t>Quebec</t>
  </si>
  <si>
    <t>Home Office</t>
  </si>
  <si>
    <t>Office Supplies</t>
  </si>
  <si>
    <t>Regular Air</t>
  </si>
  <si>
    <t>Jessica Myrick</t>
  </si>
  <si>
    <t>Ontario</t>
  </si>
  <si>
    <t>Small Business</t>
  </si>
  <si>
    <t>David Philippe</t>
  </si>
  <si>
    <t>Nova Scotia</t>
  </si>
  <si>
    <t>Atlantic</t>
  </si>
  <si>
    <t>Consumer</t>
  </si>
  <si>
    <t>Delivery Truck</t>
  </si>
  <si>
    <t>Alan Schoenberger</t>
  </si>
  <si>
    <t>British Columbia</t>
  </si>
  <si>
    <t>West</t>
  </si>
  <si>
    <t>Corporate</t>
  </si>
  <si>
    <t>Furniture</t>
  </si>
  <si>
    <t>Elizabeth Moffitt</t>
  </si>
  <si>
    <t>Alex Russell</t>
  </si>
  <si>
    <t>Alberta</t>
  </si>
  <si>
    <t>Andy Reiter</t>
  </si>
  <si>
    <t>Saskachewan</t>
  </si>
  <si>
    <t>Prarie</t>
  </si>
  <si>
    <t>Technology</t>
  </si>
  <si>
    <t>Larry Tron</t>
  </si>
  <si>
    <t>Ann Steele</t>
  </si>
  <si>
    <t>Bill Donatelli</t>
  </si>
  <si>
    <t>Patrick Jones</t>
  </si>
  <si>
    <t>New Brunswick</t>
  </si>
  <si>
    <t>Tamara Dahlen</t>
  </si>
  <si>
    <t>Delivery Truck Összeg</t>
  </si>
  <si>
    <t>Express Air Összeg</t>
  </si>
  <si>
    <t>Regular Air Összeg</t>
  </si>
  <si>
    <t>Végösszeg</t>
  </si>
  <si>
    <t>Adatok</t>
  </si>
  <si>
    <t>Fügvényszám</t>
  </si>
  <si>
    <t>Érték</t>
  </si>
  <si>
    <t>Angolul</t>
  </si>
  <si>
    <t>Magyarul</t>
  </si>
  <si>
    <t>=RÉSZÖSSZEG(C3;$A$2:$A$19)</t>
  </si>
  <si>
    <t>=SUBTOTAL(C3,$A$2:$A$19)</t>
  </si>
  <si>
    <t>ÁTLAG</t>
  </si>
  <si>
    <t>DARAB</t>
  </si>
  <si>
    <t>DARAB2</t>
  </si>
  <si>
    <t>MAX</t>
  </si>
  <si>
    <t>MIN</t>
  </si>
  <si>
    <t>SZORZAT</t>
  </si>
  <si>
    <t>SZÓRÁS</t>
  </si>
  <si>
    <t>SZÓRÁSP</t>
  </si>
  <si>
    <t>SZUM</t>
  </si>
  <si>
    <t>VAR</t>
  </si>
  <si>
    <t>VARP</t>
  </si>
  <si>
    <t>AVERAGE</t>
  </si>
  <si>
    <t>COUNT</t>
  </si>
  <si>
    <t>COUNTA</t>
  </si>
  <si>
    <t>PRODUCT</t>
  </si>
  <si>
    <t>STDEV</t>
  </si>
  <si>
    <t>STDEVP</t>
  </si>
  <si>
    <t>SUM</t>
  </si>
  <si>
    <t>=SZUM(B2:B3)</t>
  </si>
  <si>
    <t>=SUM(B2:B3)</t>
  </si>
  <si>
    <t>=SZUM(B2:B5)</t>
  </si>
  <si>
    <t>=SUM(B2:B5)</t>
  </si>
  <si>
    <t>Hibás!</t>
  </si>
  <si>
    <t>=RÉSZÖSSZEG(9;G2:G5)</t>
  </si>
  <si>
    <t>=SUBTOTAL(9,G2:G5)</t>
  </si>
  <si>
    <t>=RÉSZÖSSZEG(9;G2:G3)</t>
  </si>
  <si>
    <t>=SUBTOTAL(9,G2:G3)</t>
  </si>
  <si>
    <t>Adatok 1-5</t>
  </si>
  <si>
    <t>Két sor rejtett!</t>
  </si>
  <si>
    <t>=RÉSZÖSSZEG(9;B14:B18)</t>
  </si>
  <si>
    <t>=SUBTOTAL(9,B14:B18)</t>
  </si>
  <si>
    <t>=RÉSZÖSSZEG(109;B14:B18)</t>
  </si>
  <si>
    <t>=SUBTOTAL(109,B14:B18)</t>
  </si>
  <si>
    <t>Rejtett sorokat kihagyja.</t>
  </si>
  <si>
    <t>Rejtett sorokat is számolja.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</si>
</sst>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1" applyNumberFormat="1" applyFont="1"/>
    <xf numFmtId="0" fontId="5" fillId="0" borderId="0" xfId="0" applyFont="1"/>
    <xf numFmtId="0" fontId="4" fillId="0" borderId="0" xfId="0" quotePrefix="1" applyFont="1"/>
    <xf numFmtId="0" fontId="6" fillId="0" borderId="0" xfId="0" applyFont="1"/>
    <xf numFmtId="0" fontId="7" fillId="0" borderId="0" xfId="0" quotePrefix="1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0" fontId="0" fillId="2" borderId="0" xfId="0" applyFill="1"/>
    <xf numFmtId="0" fontId="9" fillId="0" borderId="0" xfId="0" applyFont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</cellXfs>
  <cellStyles count="2">
    <cellStyle name="Ezres" xfId="1" builtinId="3"/>
    <cellStyle name="Normál" xfId="0" builtinId="0"/>
  </cellStyles>
  <dxfs count="6"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1</xdr:row>
      <xdr:rowOff>59531</xdr:rowOff>
    </xdr:from>
    <xdr:to>
      <xdr:col>15</xdr:col>
      <xdr:colOff>331576</xdr:colOff>
      <xdr:row>20</xdr:row>
      <xdr:rowOff>47624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A535454C-D780-4B15-A591-BCF42A1B36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1502" t="32556" r="15619" b="24307"/>
        <a:stretch/>
      </xdr:blipFill>
      <xdr:spPr>
        <a:xfrm>
          <a:off x="8536781" y="250031"/>
          <a:ext cx="3403389" cy="36075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</xdr:row>
      <xdr:rowOff>0</xdr:rowOff>
    </xdr:from>
    <xdr:to>
      <xdr:col>2</xdr:col>
      <xdr:colOff>28575</xdr:colOff>
      <xdr:row>3</xdr:row>
      <xdr:rowOff>28575</xdr:rowOff>
    </xdr:to>
    <xdr:sp macro="" textlink="">
      <xdr:nvSpPr>
        <xdr:cNvPr id="2" name="Téglalap 1">
          <a:extLst>
            <a:ext uri="{FF2B5EF4-FFF2-40B4-BE49-F238E27FC236}">
              <a16:creationId xmlns:a16="http://schemas.microsoft.com/office/drawing/2014/main" id="{BC449F0C-7F3C-495E-BDBC-11EC31054FE9}"/>
            </a:ext>
          </a:extLst>
        </xdr:cNvPr>
        <xdr:cNvSpPr/>
      </xdr:nvSpPr>
      <xdr:spPr>
        <a:xfrm>
          <a:off x="942975" y="190500"/>
          <a:ext cx="304800" cy="409575"/>
        </a:xfrm>
        <a:prstGeom prst="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161924</xdr:colOff>
      <xdr:row>0</xdr:row>
      <xdr:rowOff>142875</xdr:rowOff>
    </xdr:from>
    <xdr:to>
      <xdr:col>2</xdr:col>
      <xdr:colOff>76199</xdr:colOff>
      <xdr:row>5</xdr:row>
      <xdr:rowOff>1</xdr:rowOff>
    </xdr:to>
    <xdr:sp macro="" textlink="">
      <xdr:nvSpPr>
        <xdr:cNvPr id="3" name="Téglalap 2">
          <a:extLst>
            <a:ext uri="{FF2B5EF4-FFF2-40B4-BE49-F238E27FC236}">
              <a16:creationId xmlns:a16="http://schemas.microsoft.com/office/drawing/2014/main" id="{E20AD08B-ACB8-4EC5-9E99-26AE6D7C06C4}"/>
            </a:ext>
          </a:extLst>
        </xdr:cNvPr>
        <xdr:cNvSpPr/>
      </xdr:nvSpPr>
      <xdr:spPr>
        <a:xfrm>
          <a:off x="771524" y="142875"/>
          <a:ext cx="523875" cy="80962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6</xdr:col>
      <xdr:colOff>333375</xdr:colOff>
      <xdr:row>1</xdr:row>
      <xdr:rowOff>0</xdr:rowOff>
    </xdr:from>
    <xdr:to>
      <xdr:col>7</xdr:col>
      <xdr:colOff>28575</xdr:colOff>
      <xdr:row>3</xdr:row>
      <xdr:rowOff>28575</xdr:rowOff>
    </xdr:to>
    <xdr:sp macro="" textlink="">
      <xdr:nvSpPr>
        <xdr:cNvPr id="4" name="Téglalap 3">
          <a:extLst>
            <a:ext uri="{FF2B5EF4-FFF2-40B4-BE49-F238E27FC236}">
              <a16:creationId xmlns:a16="http://schemas.microsoft.com/office/drawing/2014/main" id="{543BB23B-929C-4F43-8F1A-B6C9DF3F30C7}"/>
            </a:ext>
          </a:extLst>
        </xdr:cNvPr>
        <xdr:cNvSpPr/>
      </xdr:nvSpPr>
      <xdr:spPr>
        <a:xfrm>
          <a:off x="942975" y="190500"/>
          <a:ext cx="304800" cy="409575"/>
        </a:xfrm>
        <a:prstGeom prst="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6</xdr:col>
      <xdr:colOff>161924</xdr:colOff>
      <xdr:row>0</xdr:row>
      <xdr:rowOff>142875</xdr:rowOff>
    </xdr:from>
    <xdr:to>
      <xdr:col>7</xdr:col>
      <xdr:colOff>76199</xdr:colOff>
      <xdr:row>5</xdr:row>
      <xdr:rowOff>1</xdr:rowOff>
    </xdr:to>
    <xdr:sp macro="" textlink="">
      <xdr:nvSpPr>
        <xdr:cNvPr id="5" name="Téglalap 4">
          <a:extLst>
            <a:ext uri="{FF2B5EF4-FFF2-40B4-BE49-F238E27FC236}">
              <a16:creationId xmlns:a16="http://schemas.microsoft.com/office/drawing/2014/main" id="{A44338C0-72D4-4148-8BAB-99FEDAF2903C}"/>
            </a:ext>
          </a:extLst>
        </xdr:cNvPr>
        <xdr:cNvSpPr/>
      </xdr:nvSpPr>
      <xdr:spPr>
        <a:xfrm>
          <a:off x="771524" y="142875"/>
          <a:ext cx="523875" cy="809626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62FA51-A1F4-4E0B-900A-A5C5D203321E}" name="Táblázat1" displayName="Táblázat1" ref="C2:F13" totalsRowShown="0" headerRowDxfId="1" dataDxfId="0">
  <tableColumns count="4">
    <tableColumn id="1" xr3:uid="{AC8AD168-92C9-47EC-B741-1CC3ECB51BEF}" name="Fügvényszám" dataDxfId="5"/>
    <tableColumn id="2" xr3:uid="{DC407115-A2D3-435F-9381-4F72B091FD17}" name="Érték" dataDxfId="4">
      <calculatedColumnFormula>SUBTOTAL(C3,$A$2:$A$13)</calculatedColumnFormula>
    </tableColumn>
    <tableColumn id="3" xr3:uid="{64008E24-09C6-4C6F-B315-0B50A79D1A3B}" name="Magyarul" dataDxfId="3"/>
    <tableColumn id="4" xr3:uid="{C740B3BE-0B8F-4FC0-9064-8FC003F1C6BB}" name="Angolu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F5F39-1DF2-44F5-9DCA-5FD46ED6540D}">
  <dimension ref="A1:I25"/>
  <sheetViews>
    <sheetView tabSelected="1" zoomScale="80" zoomScaleNormal="80" workbookViewId="0">
      <selection activeCell="K24" sqref="K24"/>
    </sheetView>
  </sheetViews>
  <sheetFormatPr defaultRowHeight="15" outlineLevelRow="2" x14ac:dyDescent="0.25"/>
  <cols>
    <col min="1" max="1" width="12.5703125" bestFit="1" customWidth="1"/>
    <col min="2" max="2" width="9.85546875" bestFit="1" customWidth="1"/>
    <col min="3" max="3" width="13.7109375" bestFit="1" customWidth="1"/>
    <col min="4" max="4" width="16.85546875" bestFit="1" customWidth="1"/>
    <col min="5" max="5" width="14.7109375" bestFit="1" customWidth="1"/>
    <col min="6" max="6" width="7.42578125" bestFit="1" customWidth="1"/>
    <col min="7" max="7" width="18.5703125" bestFit="1" customWidth="1"/>
    <col min="8" max="8" width="16.85546875" bestFit="1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outlineLevel="2" x14ac:dyDescent="0.25">
      <c r="A2" s="3" t="s">
        <v>22</v>
      </c>
      <c r="B2" s="4">
        <v>291.73</v>
      </c>
      <c r="C2" s="4">
        <v>48.8</v>
      </c>
      <c r="D2" s="3" t="s">
        <v>23</v>
      </c>
      <c r="E2" s="5" t="s">
        <v>24</v>
      </c>
      <c r="F2" s="5" t="s">
        <v>25</v>
      </c>
      <c r="G2" s="3" t="s">
        <v>26</v>
      </c>
      <c r="H2" s="3" t="s">
        <v>27</v>
      </c>
      <c r="I2" s="6">
        <v>1239.06</v>
      </c>
    </row>
    <row r="3" spans="1:9" outlineLevel="2" x14ac:dyDescent="0.25">
      <c r="A3" s="3" t="s">
        <v>22</v>
      </c>
      <c r="B3" s="4">
        <v>100.98</v>
      </c>
      <c r="C3" s="4">
        <v>45</v>
      </c>
      <c r="D3" s="3" t="s">
        <v>23</v>
      </c>
      <c r="E3" s="5" t="s">
        <v>24</v>
      </c>
      <c r="F3" s="5" t="s">
        <v>25</v>
      </c>
      <c r="G3" s="3" t="s">
        <v>26</v>
      </c>
      <c r="H3" s="3" t="s">
        <v>27</v>
      </c>
      <c r="I3" s="6">
        <v>4083.19</v>
      </c>
    </row>
    <row r="4" spans="1:9" outlineLevel="2" x14ac:dyDescent="0.25">
      <c r="A4" s="3" t="s">
        <v>22</v>
      </c>
      <c r="B4" s="4">
        <v>213.45</v>
      </c>
      <c r="C4" s="4">
        <v>14.7</v>
      </c>
      <c r="D4" s="3" t="s">
        <v>36</v>
      </c>
      <c r="E4" s="5" t="s">
        <v>30</v>
      </c>
      <c r="F4" s="5" t="s">
        <v>25</v>
      </c>
      <c r="G4" s="3" t="s">
        <v>26</v>
      </c>
      <c r="H4" s="3" t="s">
        <v>34</v>
      </c>
      <c r="I4" s="6">
        <v>896.49</v>
      </c>
    </row>
    <row r="5" spans="1:9" outlineLevel="2" x14ac:dyDescent="0.25">
      <c r="A5" s="3" t="s">
        <v>22</v>
      </c>
      <c r="B5" s="4">
        <v>212.6</v>
      </c>
      <c r="C5" s="4">
        <v>52.2</v>
      </c>
      <c r="D5" s="3" t="s">
        <v>38</v>
      </c>
      <c r="E5" s="5" t="s">
        <v>39</v>
      </c>
      <c r="F5" s="5" t="s">
        <v>20</v>
      </c>
      <c r="G5" s="3" t="s">
        <v>12</v>
      </c>
      <c r="H5" s="3" t="s">
        <v>27</v>
      </c>
      <c r="I5" s="6">
        <v>698</v>
      </c>
    </row>
    <row r="6" spans="1:9" outlineLevel="1" x14ac:dyDescent="0.25">
      <c r="A6" s="7" t="s">
        <v>41</v>
      </c>
      <c r="B6" s="4"/>
      <c r="C6" s="4"/>
      <c r="D6" s="3"/>
      <c r="E6" s="5"/>
      <c r="F6" s="5"/>
      <c r="G6" s="3"/>
      <c r="H6" s="3"/>
      <c r="I6" s="6">
        <f>SUBTOTAL(9,I2:I5)</f>
        <v>6916.74</v>
      </c>
    </row>
    <row r="7" spans="1:9" outlineLevel="2" x14ac:dyDescent="0.25">
      <c r="A7" s="3" t="s">
        <v>9</v>
      </c>
      <c r="B7" s="4">
        <v>95.99</v>
      </c>
      <c r="C7" s="4">
        <v>35</v>
      </c>
      <c r="D7" s="3" t="s">
        <v>10</v>
      </c>
      <c r="E7" s="5" t="s">
        <v>11</v>
      </c>
      <c r="F7" s="5" t="s">
        <v>11</v>
      </c>
      <c r="G7" s="3" t="s">
        <v>12</v>
      </c>
      <c r="H7" s="3" t="s">
        <v>13</v>
      </c>
      <c r="I7" s="6">
        <v>872.48</v>
      </c>
    </row>
    <row r="8" spans="1:9" outlineLevel="2" x14ac:dyDescent="0.25">
      <c r="A8" s="3" t="s">
        <v>9</v>
      </c>
      <c r="B8" s="4">
        <v>9.11</v>
      </c>
      <c r="C8" s="4">
        <v>2.15</v>
      </c>
      <c r="D8" s="3" t="s">
        <v>28</v>
      </c>
      <c r="E8" s="5" t="s">
        <v>24</v>
      </c>
      <c r="F8" s="5" t="s">
        <v>25</v>
      </c>
      <c r="G8" s="3" t="s">
        <v>21</v>
      </c>
      <c r="H8" s="3" t="s">
        <v>13</v>
      </c>
      <c r="I8" s="6">
        <v>137.63</v>
      </c>
    </row>
    <row r="9" spans="1:9" outlineLevel="2" x14ac:dyDescent="0.25">
      <c r="A9" s="3" t="s">
        <v>9</v>
      </c>
      <c r="B9" s="4">
        <v>3.71</v>
      </c>
      <c r="C9" s="4">
        <v>1.93</v>
      </c>
      <c r="D9" s="3" t="s">
        <v>40</v>
      </c>
      <c r="E9" s="5" t="s">
        <v>16</v>
      </c>
      <c r="F9" s="5" t="s">
        <v>16</v>
      </c>
      <c r="G9" s="3" t="s">
        <v>26</v>
      </c>
      <c r="H9" s="3" t="s">
        <v>13</v>
      </c>
      <c r="I9" s="6">
        <v>151.35</v>
      </c>
    </row>
    <row r="10" spans="1:9" outlineLevel="1" x14ac:dyDescent="0.25">
      <c r="A10" s="7" t="s">
        <v>42</v>
      </c>
      <c r="B10" s="4"/>
      <c r="C10" s="4"/>
      <c r="D10" s="3"/>
      <c r="E10" s="5"/>
      <c r="F10" s="5"/>
      <c r="G10" s="3"/>
      <c r="H10" s="3"/>
      <c r="I10" s="6">
        <f>SUBTOTAL(9,I7:I9)</f>
        <v>1161.46</v>
      </c>
    </row>
    <row r="11" spans="1:9" outlineLevel="2" x14ac:dyDescent="0.25">
      <c r="A11" s="3" t="s">
        <v>14</v>
      </c>
      <c r="B11" s="4">
        <v>5.98</v>
      </c>
      <c r="C11" s="4">
        <v>4.6900000000000004</v>
      </c>
      <c r="D11" s="3" t="s">
        <v>15</v>
      </c>
      <c r="E11" s="5" t="s">
        <v>16</v>
      </c>
      <c r="F11" s="5" t="s">
        <v>16</v>
      </c>
      <c r="G11" s="3" t="s">
        <v>17</v>
      </c>
      <c r="H11" s="3" t="s">
        <v>13</v>
      </c>
      <c r="I11" s="6">
        <v>180.36</v>
      </c>
    </row>
    <row r="12" spans="1:9" outlineLevel="2" x14ac:dyDescent="0.25">
      <c r="A12" s="3" t="s">
        <v>14</v>
      </c>
      <c r="B12" s="4">
        <v>40.98</v>
      </c>
      <c r="C12" s="4">
        <v>2.99</v>
      </c>
      <c r="D12" s="3" t="s">
        <v>18</v>
      </c>
      <c r="E12" s="5" t="s">
        <v>19</v>
      </c>
      <c r="F12" s="5" t="s">
        <v>20</v>
      </c>
      <c r="G12" s="3" t="s">
        <v>21</v>
      </c>
      <c r="H12" s="3" t="s">
        <v>13</v>
      </c>
      <c r="I12" s="6">
        <v>124.81</v>
      </c>
    </row>
    <row r="13" spans="1:9" outlineLevel="2" x14ac:dyDescent="0.25">
      <c r="A13" s="3" t="s">
        <v>14</v>
      </c>
      <c r="B13" s="4">
        <v>155.06</v>
      </c>
      <c r="C13" s="4">
        <v>7.07</v>
      </c>
      <c r="D13" s="3" t="s">
        <v>23</v>
      </c>
      <c r="E13" s="5" t="s">
        <v>24</v>
      </c>
      <c r="F13" s="5" t="s">
        <v>25</v>
      </c>
      <c r="G13" s="3" t="s">
        <v>26</v>
      </c>
      <c r="H13" s="3" t="s">
        <v>13</v>
      </c>
      <c r="I13" s="6">
        <v>4902.38</v>
      </c>
    </row>
    <row r="14" spans="1:9" outlineLevel="2" x14ac:dyDescent="0.25">
      <c r="A14" s="3" t="s">
        <v>14</v>
      </c>
      <c r="B14" s="4">
        <v>15.04</v>
      </c>
      <c r="C14" s="4">
        <v>1.97</v>
      </c>
      <c r="D14" s="3" t="s">
        <v>28</v>
      </c>
      <c r="E14" s="5" t="s">
        <v>24</v>
      </c>
      <c r="F14" s="5" t="s">
        <v>25</v>
      </c>
      <c r="G14" s="3" t="s">
        <v>21</v>
      </c>
      <c r="H14" s="3" t="s">
        <v>13</v>
      </c>
      <c r="I14" s="6">
        <v>614.79999999999995</v>
      </c>
    </row>
    <row r="15" spans="1:9" outlineLevel="2" x14ac:dyDescent="0.25">
      <c r="A15" s="3" t="s">
        <v>14</v>
      </c>
      <c r="B15" s="4">
        <v>4.26</v>
      </c>
      <c r="C15" s="4">
        <v>1.2</v>
      </c>
      <c r="D15" s="3" t="s">
        <v>29</v>
      </c>
      <c r="E15" s="5" t="s">
        <v>30</v>
      </c>
      <c r="F15" s="5" t="s">
        <v>25</v>
      </c>
      <c r="G15" s="3" t="s">
        <v>12</v>
      </c>
      <c r="H15" s="3" t="s">
        <v>13</v>
      </c>
      <c r="I15" s="6">
        <v>122.23</v>
      </c>
    </row>
    <row r="16" spans="1:9" outlineLevel="2" x14ac:dyDescent="0.25">
      <c r="A16" s="3" t="s">
        <v>14</v>
      </c>
      <c r="B16" s="4">
        <v>43.22</v>
      </c>
      <c r="C16" s="4">
        <v>16.71</v>
      </c>
      <c r="D16" s="3" t="s">
        <v>31</v>
      </c>
      <c r="E16" s="5" t="s">
        <v>32</v>
      </c>
      <c r="F16" s="5" t="s">
        <v>33</v>
      </c>
      <c r="G16" s="3" t="s">
        <v>26</v>
      </c>
      <c r="H16" s="3" t="s">
        <v>34</v>
      </c>
      <c r="I16" s="6">
        <v>522.49</v>
      </c>
    </row>
    <row r="17" spans="1:9" outlineLevel="2" x14ac:dyDescent="0.25">
      <c r="A17" s="3" t="s">
        <v>14</v>
      </c>
      <c r="B17" s="4">
        <v>574.74</v>
      </c>
      <c r="C17" s="4">
        <v>24.49</v>
      </c>
      <c r="D17" s="3" t="s">
        <v>31</v>
      </c>
      <c r="E17" s="5" t="s">
        <v>32</v>
      </c>
      <c r="F17" s="5" t="s">
        <v>33</v>
      </c>
      <c r="G17" s="3" t="s">
        <v>26</v>
      </c>
      <c r="H17" s="3" t="s">
        <v>34</v>
      </c>
      <c r="I17" s="6">
        <v>28359.4</v>
      </c>
    </row>
    <row r="18" spans="1:9" outlineLevel="2" x14ac:dyDescent="0.25">
      <c r="A18" s="3" t="s">
        <v>14</v>
      </c>
      <c r="B18" s="4">
        <v>10.14</v>
      </c>
      <c r="C18" s="4">
        <v>2.27</v>
      </c>
      <c r="D18" s="3" t="s">
        <v>31</v>
      </c>
      <c r="E18" s="5" t="s">
        <v>32</v>
      </c>
      <c r="F18" s="5" t="s">
        <v>33</v>
      </c>
      <c r="G18" s="3" t="s">
        <v>26</v>
      </c>
      <c r="H18" s="3" t="s">
        <v>13</v>
      </c>
      <c r="I18" s="6">
        <v>123.76</v>
      </c>
    </row>
    <row r="19" spans="1:9" outlineLevel="2" x14ac:dyDescent="0.25">
      <c r="A19" s="3" t="s">
        <v>14</v>
      </c>
      <c r="B19" s="4">
        <v>20.98</v>
      </c>
      <c r="C19" s="4">
        <v>21.2</v>
      </c>
      <c r="D19" s="3" t="s">
        <v>35</v>
      </c>
      <c r="E19" s="5" t="s">
        <v>30</v>
      </c>
      <c r="F19" s="5" t="s">
        <v>25</v>
      </c>
      <c r="G19" s="3" t="s">
        <v>12</v>
      </c>
      <c r="H19" s="3" t="s">
        <v>27</v>
      </c>
      <c r="I19" s="6">
        <v>262.76</v>
      </c>
    </row>
    <row r="20" spans="1:9" outlineLevel="2" x14ac:dyDescent="0.25">
      <c r="A20" s="3" t="s">
        <v>14</v>
      </c>
      <c r="B20" s="4">
        <v>5.28</v>
      </c>
      <c r="C20" s="4">
        <v>5.66</v>
      </c>
      <c r="D20" s="3" t="s">
        <v>37</v>
      </c>
      <c r="E20" s="5" t="s">
        <v>16</v>
      </c>
      <c r="F20" s="5" t="s">
        <v>16</v>
      </c>
      <c r="G20" s="3" t="s">
        <v>26</v>
      </c>
      <c r="H20" s="3" t="s">
        <v>13</v>
      </c>
      <c r="I20" s="6">
        <v>85.56</v>
      </c>
    </row>
    <row r="21" spans="1:9" outlineLevel="2" x14ac:dyDescent="0.25">
      <c r="A21" s="3" t="s">
        <v>14</v>
      </c>
      <c r="B21" s="4">
        <v>110.99</v>
      </c>
      <c r="C21" s="4">
        <v>2.5</v>
      </c>
      <c r="D21" s="3" t="s">
        <v>37</v>
      </c>
      <c r="E21" s="5" t="s">
        <v>16</v>
      </c>
      <c r="F21" s="5" t="s">
        <v>16</v>
      </c>
      <c r="G21" s="3" t="s">
        <v>26</v>
      </c>
      <c r="H21" s="3" t="s">
        <v>34</v>
      </c>
      <c r="I21" s="6">
        <v>754.65549999999996</v>
      </c>
    </row>
    <row r="22" spans="1:9" outlineLevel="2" x14ac:dyDescent="0.25">
      <c r="A22" s="3" t="s">
        <v>14</v>
      </c>
      <c r="B22" s="4">
        <v>5.58</v>
      </c>
      <c r="C22" s="4">
        <v>2.99</v>
      </c>
      <c r="D22" s="3" t="s">
        <v>38</v>
      </c>
      <c r="E22" s="5" t="s">
        <v>39</v>
      </c>
      <c r="F22" s="5" t="s">
        <v>20</v>
      </c>
      <c r="G22" s="3" t="s">
        <v>12</v>
      </c>
      <c r="H22" s="3" t="s">
        <v>13</v>
      </c>
      <c r="I22" s="6">
        <v>172.51</v>
      </c>
    </row>
    <row r="23" spans="1:9" outlineLevel="2" x14ac:dyDescent="0.25">
      <c r="A23" s="3" t="s">
        <v>14</v>
      </c>
      <c r="B23" s="4">
        <v>3.36</v>
      </c>
      <c r="C23" s="4">
        <v>6.27</v>
      </c>
      <c r="D23" s="3" t="s">
        <v>40</v>
      </c>
      <c r="E23" s="5" t="s">
        <v>16</v>
      </c>
      <c r="F23" s="5" t="s">
        <v>16</v>
      </c>
      <c r="G23" s="3" t="s">
        <v>26</v>
      </c>
      <c r="H23" s="3" t="s">
        <v>13</v>
      </c>
      <c r="I23" s="6">
        <v>63.34</v>
      </c>
    </row>
    <row r="24" spans="1:9" outlineLevel="1" x14ac:dyDescent="0.25">
      <c r="A24" s="7" t="s">
        <v>43</v>
      </c>
      <c r="B24" s="4"/>
      <c r="C24" s="4"/>
      <c r="D24" s="3"/>
      <c r="E24" s="5"/>
      <c r="F24" s="5"/>
      <c r="G24" s="3"/>
      <c r="H24" s="3"/>
      <c r="I24" s="6">
        <f>SUBTOTAL(9,I11:I23)</f>
        <v>36289.055500000002</v>
      </c>
    </row>
    <row r="25" spans="1:9" x14ac:dyDescent="0.25">
      <c r="A25" s="7" t="s">
        <v>44</v>
      </c>
      <c r="B25" s="4"/>
      <c r="C25" s="4"/>
      <c r="D25" s="3"/>
      <c r="E25" s="5"/>
      <c r="F25" s="5"/>
      <c r="G25" s="3"/>
      <c r="H25" s="3"/>
      <c r="I25" s="6">
        <f>SUBTOTAL(9,I2:I23)</f>
        <v>44367.255499999999</v>
      </c>
    </row>
  </sheetData>
  <sortState ref="A2:I23">
    <sortCondition ref="A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946B-3AD2-492C-BC3C-91D3F933DCB3}">
  <dimension ref="A1:K29"/>
  <sheetViews>
    <sheetView workbookViewId="0">
      <selection activeCell="E4" sqref="E4"/>
    </sheetView>
  </sheetViews>
  <sheetFormatPr defaultRowHeight="15" x14ac:dyDescent="0.25"/>
  <cols>
    <col min="3" max="3" width="15" customWidth="1"/>
    <col min="4" max="4" width="14" customWidth="1"/>
    <col min="5" max="5" width="29.28515625" bestFit="1" customWidth="1"/>
    <col min="6" max="6" width="27.5703125" bestFit="1" customWidth="1"/>
    <col min="7" max="7" width="12.85546875" bestFit="1" customWidth="1"/>
  </cols>
  <sheetData>
    <row r="1" spans="1:11" ht="15.75" thickBot="1" x14ac:dyDescent="0.3">
      <c r="A1" s="18" t="s">
        <v>45</v>
      </c>
      <c r="E1" s="8" t="s">
        <v>50</v>
      </c>
      <c r="F1" s="8" t="s">
        <v>51</v>
      </c>
    </row>
    <row r="2" spans="1:11" ht="15.75" thickTop="1" x14ac:dyDescent="0.25">
      <c r="A2" s="19">
        <v>30</v>
      </c>
      <c r="C2" s="19" t="s">
        <v>46</v>
      </c>
      <c r="D2" s="19" t="s">
        <v>47</v>
      </c>
      <c r="E2" s="19" t="s">
        <v>49</v>
      </c>
      <c r="F2" s="19" t="s">
        <v>48</v>
      </c>
    </row>
    <row r="3" spans="1:11" x14ac:dyDescent="0.25">
      <c r="A3" s="19">
        <v>8</v>
      </c>
      <c r="C3" s="19">
        <v>1</v>
      </c>
      <c r="D3" s="20">
        <f>SUBTOTAL(C3,$A$2:$A$13)</f>
        <v>32.333333333333336</v>
      </c>
      <c r="E3" s="9" t="s">
        <v>52</v>
      </c>
      <c r="F3" s="9" t="s">
        <v>63</v>
      </c>
    </row>
    <row r="4" spans="1:11" x14ac:dyDescent="0.25">
      <c r="A4" s="19">
        <v>1</v>
      </c>
      <c r="C4" s="19">
        <v>2</v>
      </c>
      <c r="D4" s="20">
        <f t="shared" ref="D4:D13" si="0">SUBTOTAL(C4,$A$2:$A$13)</f>
        <v>12</v>
      </c>
      <c r="E4" s="9" t="s">
        <v>53</v>
      </c>
      <c r="F4" s="9" t="s">
        <v>64</v>
      </c>
      <c r="I4" s="10"/>
      <c r="J4" s="10"/>
      <c r="K4" s="12"/>
    </row>
    <row r="5" spans="1:11" x14ac:dyDescent="0.25">
      <c r="A5" s="19">
        <v>33</v>
      </c>
      <c r="C5" s="19">
        <v>3</v>
      </c>
      <c r="D5" s="20">
        <f t="shared" si="0"/>
        <v>12</v>
      </c>
      <c r="E5" s="9" t="s">
        <v>54</v>
      </c>
      <c r="F5" s="9" t="s">
        <v>65</v>
      </c>
      <c r="I5" s="10"/>
      <c r="J5" s="10"/>
      <c r="K5" s="12"/>
    </row>
    <row r="6" spans="1:11" x14ac:dyDescent="0.25">
      <c r="A6" s="19">
        <v>91</v>
      </c>
      <c r="C6" s="19">
        <v>4</v>
      </c>
      <c r="D6" s="20">
        <f t="shared" si="0"/>
        <v>91</v>
      </c>
      <c r="E6" s="9" t="s">
        <v>55</v>
      </c>
      <c r="F6" s="9" t="s">
        <v>55</v>
      </c>
      <c r="I6" s="11"/>
      <c r="J6" s="11"/>
    </row>
    <row r="7" spans="1:11" x14ac:dyDescent="0.25">
      <c r="A7" s="19">
        <v>5</v>
      </c>
      <c r="C7" s="19">
        <v>5</v>
      </c>
      <c r="D7" s="20">
        <f t="shared" si="0"/>
        <v>1</v>
      </c>
      <c r="E7" s="9" t="s">
        <v>56</v>
      </c>
      <c r="F7" s="9" t="s">
        <v>56</v>
      </c>
      <c r="I7" s="11"/>
      <c r="J7" s="11"/>
    </row>
    <row r="8" spans="1:11" x14ac:dyDescent="0.25">
      <c r="A8" s="19">
        <v>28</v>
      </c>
      <c r="C8" s="19">
        <v>6</v>
      </c>
      <c r="D8" s="21">
        <f t="shared" si="0"/>
        <v>193535806464000</v>
      </c>
      <c r="E8" s="9" t="s">
        <v>57</v>
      </c>
      <c r="F8" s="9" t="s">
        <v>66</v>
      </c>
      <c r="I8" s="11"/>
      <c r="J8" s="11"/>
    </row>
    <row r="9" spans="1:11" x14ac:dyDescent="0.25">
      <c r="A9" s="19">
        <v>48</v>
      </c>
      <c r="C9" s="19">
        <v>7</v>
      </c>
      <c r="D9" s="20">
        <f t="shared" si="0"/>
        <v>30.242454606166817</v>
      </c>
      <c r="E9" s="9" t="s">
        <v>58</v>
      </c>
      <c r="F9" s="9" t="s">
        <v>67</v>
      </c>
      <c r="I9" s="11"/>
      <c r="J9" s="11"/>
    </row>
    <row r="10" spans="1:11" x14ac:dyDescent="0.25">
      <c r="A10" s="19">
        <v>1</v>
      </c>
      <c r="C10" s="19">
        <v>8</v>
      </c>
      <c r="D10" s="20">
        <f t="shared" si="0"/>
        <v>28.954945845034644</v>
      </c>
      <c r="E10" s="9" t="s">
        <v>59</v>
      </c>
      <c r="F10" s="9" t="s">
        <v>68</v>
      </c>
      <c r="I10" s="11"/>
      <c r="J10" s="11"/>
    </row>
    <row r="11" spans="1:11" x14ac:dyDescent="0.25">
      <c r="A11" s="19">
        <v>74</v>
      </c>
      <c r="C11" s="19">
        <v>9</v>
      </c>
      <c r="D11" s="20">
        <f t="shared" si="0"/>
        <v>388</v>
      </c>
      <c r="E11" s="9" t="s">
        <v>60</v>
      </c>
      <c r="F11" s="9" t="s">
        <v>69</v>
      </c>
      <c r="I11" s="11"/>
      <c r="J11" s="11"/>
    </row>
    <row r="12" spans="1:11" x14ac:dyDescent="0.25">
      <c r="A12" s="19">
        <v>60</v>
      </c>
      <c r="C12" s="19">
        <v>10</v>
      </c>
      <c r="D12" s="20">
        <f t="shared" si="0"/>
        <v>914.60606060606051</v>
      </c>
      <c r="E12" s="9" t="s">
        <v>61</v>
      </c>
      <c r="F12" s="9" t="s">
        <v>61</v>
      </c>
      <c r="I12" s="11"/>
      <c r="J12" s="11"/>
    </row>
    <row r="13" spans="1:11" x14ac:dyDescent="0.25">
      <c r="A13" s="19">
        <v>9</v>
      </c>
      <c r="C13" s="19">
        <v>11</v>
      </c>
      <c r="D13" s="20">
        <f t="shared" si="0"/>
        <v>838.38888888888891</v>
      </c>
      <c r="E13" s="9" t="s">
        <v>62</v>
      </c>
      <c r="F13" s="9" t="s">
        <v>62</v>
      </c>
      <c r="I13" s="11"/>
      <c r="J13" s="11"/>
    </row>
    <row r="14" spans="1:11" x14ac:dyDescent="0.25">
      <c r="I14" s="11"/>
      <c r="J14" s="11"/>
    </row>
    <row r="15" spans="1:11" x14ac:dyDescent="0.25">
      <c r="I15" s="11"/>
      <c r="J15" s="11"/>
    </row>
    <row r="16" spans="1:11" x14ac:dyDescent="0.25">
      <c r="I16" s="11"/>
      <c r="J16" s="11"/>
    </row>
    <row r="19" spans="9:11" x14ac:dyDescent="0.25">
      <c r="I19" s="11"/>
      <c r="J19" s="11"/>
      <c r="K19" s="11"/>
    </row>
    <row r="20" spans="9:11" x14ac:dyDescent="0.25">
      <c r="I20" s="11"/>
      <c r="J20" s="11"/>
      <c r="K20" s="11"/>
    </row>
    <row r="21" spans="9:11" x14ac:dyDescent="0.25">
      <c r="I21" s="11"/>
      <c r="J21" s="11"/>
      <c r="K21" s="11"/>
    </row>
    <row r="22" spans="9:11" x14ac:dyDescent="0.25">
      <c r="I22" s="11"/>
      <c r="J22" s="11"/>
      <c r="K22" s="11"/>
    </row>
    <row r="23" spans="9:11" x14ac:dyDescent="0.25">
      <c r="I23" s="11"/>
      <c r="J23" s="11"/>
      <c r="K23" s="11"/>
    </row>
    <row r="24" spans="9:11" x14ac:dyDescent="0.25">
      <c r="I24" s="11"/>
      <c r="J24" s="11"/>
      <c r="K24" s="11"/>
    </row>
    <row r="25" spans="9:11" x14ac:dyDescent="0.25">
      <c r="I25" s="11"/>
      <c r="J25" s="11"/>
      <c r="K25" s="11"/>
    </row>
    <row r="26" spans="9:11" x14ac:dyDescent="0.25">
      <c r="I26" s="11"/>
      <c r="J26" s="11"/>
      <c r="K26" s="11"/>
    </row>
    <row r="27" spans="9:11" x14ac:dyDescent="0.25">
      <c r="I27" s="11"/>
      <c r="J27" s="11"/>
      <c r="K27" s="11"/>
    </row>
    <row r="28" spans="9:11" x14ac:dyDescent="0.25">
      <c r="I28" s="11"/>
      <c r="J28" s="11"/>
      <c r="K28" s="11"/>
    </row>
    <row r="29" spans="9:11" x14ac:dyDescent="0.25">
      <c r="I29" s="11"/>
      <c r="J29" s="11"/>
      <c r="K29" s="11"/>
    </row>
  </sheetData>
  <mergeCells count="1">
    <mergeCell ref="K4:K5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D2D0-6B2C-41AB-A79F-0A13E30EF073}">
  <dimension ref="A2:I22"/>
  <sheetViews>
    <sheetView workbookViewId="0">
      <selection activeCell="F18" sqref="F18"/>
    </sheetView>
  </sheetViews>
  <sheetFormatPr defaultRowHeight="15" x14ac:dyDescent="0.25"/>
  <cols>
    <col min="2" max="2" width="10.42578125" bestFit="1" customWidth="1"/>
    <col min="3" max="3" width="26.85546875" customWidth="1"/>
    <col min="4" max="4" width="25.7109375" customWidth="1"/>
    <col min="8" max="8" width="27.28515625" customWidth="1"/>
    <col min="9" max="9" width="25.28515625" customWidth="1"/>
  </cols>
  <sheetData>
    <row r="2" spans="1:9" x14ac:dyDescent="0.25">
      <c r="B2">
        <v>10</v>
      </c>
      <c r="G2">
        <v>10</v>
      </c>
    </row>
    <row r="3" spans="1:9" x14ac:dyDescent="0.25">
      <c r="B3">
        <v>20</v>
      </c>
      <c r="G3">
        <v>20</v>
      </c>
    </row>
    <row r="4" spans="1:9" x14ac:dyDescent="0.25">
      <c r="B4">
        <f>SUM(B2:B3)</f>
        <v>30</v>
      </c>
      <c r="C4" s="13" t="s">
        <v>70</v>
      </c>
      <c r="D4" s="13" t="s">
        <v>71</v>
      </c>
      <c r="G4">
        <f>SUBTOTAL(9,G2:G3)</f>
        <v>30</v>
      </c>
      <c r="H4" s="13" t="s">
        <v>77</v>
      </c>
      <c r="I4" s="13" t="s">
        <v>78</v>
      </c>
    </row>
    <row r="5" spans="1:9" x14ac:dyDescent="0.25">
      <c r="B5">
        <v>50</v>
      </c>
      <c r="C5" s="14"/>
      <c r="D5" s="14"/>
      <c r="G5">
        <v>50</v>
      </c>
      <c r="H5" s="14"/>
      <c r="I5" s="14"/>
    </row>
    <row r="6" spans="1:9" x14ac:dyDescent="0.25">
      <c r="A6" s="15" t="s">
        <v>74</v>
      </c>
      <c r="B6">
        <f>SUM(B2:B5)</f>
        <v>110</v>
      </c>
      <c r="C6" s="13" t="s">
        <v>72</v>
      </c>
      <c r="D6" s="13" t="s">
        <v>73</v>
      </c>
      <c r="G6">
        <f>SUBTOTAL(9,G2:G5)</f>
        <v>80</v>
      </c>
      <c r="H6" s="13" t="s">
        <v>75</v>
      </c>
      <c r="I6" s="13" t="s">
        <v>76</v>
      </c>
    </row>
    <row r="10" spans="1:9" s="16" customFormat="1" ht="7.5" customHeight="1" x14ac:dyDescent="0.25"/>
    <row r="13" spans="1:9" ht="15.75" thickBot="1" x14ac:dyDescent="0.3">
      <c r="B13" s="18" t="s">
        <v>79</v>
      </c>
      <c r="C13" s="17" t="s">
        <v>80</v>
      </c>
    </row>
    <row r="14" spans="1:9" ht="15.75" thickTop="1" x14ac:dyDescent="0.25">
      <c r="B14" s="19">
        <v>1</v>
      </c>
    </row>
    <row r="15" spans="1:9" hidden="1" x14ac:dyDescent="0.25">
      <c r="B15" s="19">
        <v>2</v>
      </c>
    </row>
    <row r="16" spans="1:9" hidden="1" x14ac:dyDescent="0.25">
      <c r="B16" s="19">
        <v>3</v>
      </c>
    </row>
    <row r="17" spans="2:6" x14ac:dyDescent="0.25">
      <c r="B17" s="19">
        <v>4</v>
      </c>
    </row>
    <row r="18" spans="2:6" x14ac:dyDescent="0.25">
      <c r="B18" s="19">
        <v>5</v>
      </c>
    </row>
    <row r="20" spans="2:6" x14ac:dyDescent="0.25">
      <c r="B20">
        <f>SUBTOTAL(9,B14:B18)</f>
        <v>15</v>
      </c>
      <c r="C20" s="13" t="s">
        <v>81</v>
      </c>
      <c r="D20" s="13" t="s">
        <v>82</v>
      </c>
      <c r="F20" s="17" t="s">
        <v>86</v>
      </c>
    </row>
    <row r="21" spans="2:6" x14ac:dyDescent="0.25">
      <c r="F21" s="17"/>
    </row>
    <row r="22" spans="2:6" x14ac:dyDescent="0.25">
      <c r="B22">
        <f>SUBTOTAL(109,B14:B18)</f>
        <v>10</v>
      </c>
      <c r="C22" s="13" t="s">
        <v>83</v>
      </c>
      <c r="D22" s="13" t="s">
        <v>84</v>
      </c>
      <c r="F22" s="17" t="s">
        <v>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Reszosszeg</vt:lpstr>
      <vt:lpstr>Fuggvenyszamok</vt:lpstr>
      <vt:lpstr>Szuperképességek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Kisokos</dc:creator>
  <cp:lastModifiedBy>Kisokos</cp:lastModifiedBy>
  <dcterms:created xsi:type="dcterms:W3CDTF">2019-09-23T15:33:31Z</dcterms:created>
  <dcterms:modified xsi:type="dcterms:W3CDTF">2019-09-23T16:37:14Z</dcterms:modified>
</cp:coreProperties>
</file>